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ccs.edu\user_dir\users\monsel\VWL\"/>
    </mc:Choice>
  </mc:AlternateContent>
  <bookViews>
    <workbookView xWindow="-120" yWindow="-120" windowWidth="29040" windowHeight="15840"/>
  </bookViews>
  <sheets>
    <sheet name="Participant Data" sheetId="3" r:id="rId1"/>
    <sheet name="Fiscal Data" sheetId="1" r:id="rId2"/>
    <sheet name="drop down list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8" i="1" l="1"/>
  <c r="D50" i="1"/>
  <c r="D47" i="1"/>
  <c r="D37" i="1"/>
  <c r="D38" i="1"/>
  <c r="D8" i="3"/>
  <c r="D9" i="3"/>
  <c r="D10" i="3"/>
  <c r="D11" i="3"/>
  <c r="D12" i="3"/>
  <c r="D13" i="3"/>
  <c r="D7" i="3"/>
  <c r="C29" i="1" l="1"/>
  <c r="B29" i="1"/>
  <c r="C67" i="1" l="1"/>
  <c r="B67" i="1"/>
  <c r="C22" i="1"/>
  <c r="B22" i="1"/>
  <c r="C28" i="1" l="1"/>
  <c r="C27" i="1"/>
  <c r="B27" i="1"/>
  <c r="B28" i="1"/>
  <c r="C9" i="1"/>
  <c r="B9" i="1"/>
  <c r="D67" i="1"/>
  <c r="C16" i="1" l="1"/>
  <c r="C15" i="1"/>
  <c r="C14" i="1"/>
  <c r="C31" i="1" s="1"/>
  <c r="C65" i="1" s="1"/>
  <c r="B16" i="1"/>
  <c r="B14" i="1"/>
  <c r="B31" i="1" s="1"/>
  <c r="B65" i="1" s="1"/>
  <c r="B15" i="1"/>
  <c r="D65" i="1" l="1"/>
  <c r="B39" i="1"/>
  <c r="B54" i="1" l="1"/>
  <c r="C49" i="1"/>
  <c r="C51" i="1" s="1"/>
  <c r="C57" i="1"/>
  <c r="C55" i="1"/>
  <c r="C54" i="1"/>
  <c r="B57" i="1"/>
  <c r="B55" i="1"/>
  <c r="B49" i="1"/>
  <c r="C40" i="1"/>
  <c r="C39" i="1"/>
  <c r="D39" i="1" s="1"/>
  <c r="B40" i="1"/>
  <c r="C41" i="1"/>
  <c r="C63" i="1" s="1"/>
  <c r="B41" i="1"/>
  <c r="B63" i="1" s="1"/>
  <c r="D63" i="1" l="1"/>
  <c r="D49" i="1"/>
  <c r="D40" i="1"/>
  <c r="D55" i="1"/>
  <c r="C56" i="1"/>
  <c r="C58" i="1" s="1"/>
  <c r="D57" i="1"/>
  <c r="D41" i="1"/>
  <c r="D54" i="1"/>
  <c r="B56" i="1"/>
  <c r="B51" i="1"/>
  <c r="D51" i="1" s="1"/>
  <c r="C62" i="1" l="1"/>
  <c r="C64" i="1" s="1"/>
  <c r="C66" i="1" s="1"/>
  <c r="C68" i="1" s="1"/>
  <c r="D56" i="1"/>
  <c r="B58" i="1"/>
  <c r="B62" i="1" l="1"/>
  <c r="D58" i="1"/>
  <c r="B64" i="1" l="1"/>
  <c r="B66" i="1" s="1"/>
  <c r="D62" i="1"/>
  <c r="D64" i="1" s="1"/>
  <c r="D66" i="1" l="1"/>
  <c r="B68" i="1"/>
  <c r="D68" i="1" s="1"/>
</calcChain>
</file>

<file path=xl/sharedStrings.xml><?xml version="1.0" encoding="utf-8"?>
<sst xmlns="http://schemas.openxmlformats.org/spreadsheetml/2006/main" count="115" uniqueCount="94">
  <si>
    <t>Total Active Participants</t>
  </si>
  <si>
    <t># of Participants entering training</t>
  </si>
  <si>
    <t>Training activity currently open-not completed</t>
  </si>
  <si>
    <t>Adult</t>
  </si>
  <si>
    <t>DW</t>
  </si>
  <si>
    <t>Total</t>
  </si>
  <si>
    <t>What is your average cost of supportive services per participant?</t>
  </si>
  <si>
    <t>Salary</t>
  </si>
  <si>
    <t>Benefit</t>
  </si>
  <si>
    <t>Total Personnel</t>
  </si>
  <si>
    <t>Non-Personnel</t>
  </si>
  <si>
    <t>Average Monthly Operating Costs</t>
  </si>
  <si>
    <t>Total Operating Projection</t>
  </si>
  <si>
    <t>New Enrollments</t>
  </si>
  <si>
    <t>Not Yet Exited (active-no exit date)</t>
  </si>
  <si>
    <t xml:space="preserve">Note: Please Provide any other information below that would impact projected expenditures. </t>
  </si>
  <si>
    <t>Total # of Supportive Services currently open</t>
  </si>
  <si>
    <t># of Participants receiving Supportive Services</t>
  </si>
  <si>
    <t>What is your average cost of training per participant?</t>
  </si>
  <si>
    <t>Total Projected Cost of Serving Participants:</t>
  </si>
  <si>
    <t xml:space="preserve">Enrollment Information </t>
  </si>
  <si>
    <t>DLW</t>
  </si>
  <si>
    <t>TOTAL</t>
  </si>
  <si>
    <t>Available Funds</t>
  </si>
  <si>
    <t>Balance</t>
  </si>
  <si>
    <t>Allow 20% Carry Forward</t>
  </si>
  <si>
    <t>Authorized Funding Amount</t>
  </si>
  <si>
    <t>Months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</si>
  <si>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</si>
  <si>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</si>
  <si>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</si>
  <si>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</si>
  <si>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</si>
  <si>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</si>
  <si>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</si>
  <si>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</si>
  <si>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</si>
  <si>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</si>
  <si>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</si>
  <si>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</si>
  <si>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Years</t>
  </si>
  <si>
    <t>PY19</t>
  </si>
  <si>
    <t>PY20</t>
  </si>
  <si>
    <t>PY21</t>
  </si>
  <si>
    <t>PY22</t>
  </si>
  <si>
    <t>PY23</t>
  </si>
  <si>
    <t>PY24</t>
  </si>
  <si>
    <t>PY25</t>
  </si>
  <si>
    <t>PY26</t>
  </si>
  <si>
    <t>PY27</t>
  </si>
  <si>
    <t>PY28</t>
  </si>
  <si>
    <t>PY29</t>
  </si>
  <si>
    <t>PY30</t>
  </si>
  <si>
    <t xml:space="preserve">Most Recent MEDR Submitted: </t>
  </si>
  <si>
    <t>Transfer Funds Expended (MEDR line 26/27 Summary Tab)</t>
  </si>
  <si>
    <t>Projected Training Costs for Remainder of Fiscal Year</t>
  </si>
  <si>
    <t>Projected Supportive Services Costs for Remainder of Fiscal Year</t>
  </si>
  <si>
    <t>Non-Personnel (not accounted for in obligations)</t>
  </si>
  <si>
    <t>Total Monthly Operating (Average) Costs</t>
  </si>
  <si>
    <t>Projected Operations Costs through end of Current Fiscal Year</t>
  </si>
  <si>
    <t>Total Funds Available through June 30</t>
  </si>
  <si>
    <t>Year 2 of Funding Availability (older funds)</t>
  </si>
  <si>
    <t>Year 1 of Funding Availability (newer funds)</t>
  </si>
  <si>
    <t>Part I. Program Year Notice of Obligation</t>
  </si>
  <si>
    <t>Part II. Total Projected Cost of Serving Additional Participants</t>
  </si>
  <si>
    <t>Part III. Total Projected Cost of Operating Costs</t>
  </si>
  <si>
    <t>Part IV. Summary</t>
  </si>
  <si>
    <t>LWDA Name:</t>
  </si>
  <si>
    <t>Date Data Pulled:</t>
  </si>
  <si>
    <t>Date Parameters:</t>
  </si>
  <si>
    <t>LWDA Number</t>
  </si>
  <si>
    <t>LWDA</t>
  </si>
  <si>
    <t>Obligations (MEDR Line 21 Summary Tab)</t>
  </si>
  <si>
    <t>Available Balance (Should Equal Line 23 of MEDR Summary Tab)</t>
  </si>
  <si>
    <t>Percent Expended (Should Match MEDR Summary Tab K36 and K37)</t>
  </si>
  <si>
    <t>Projections are only for participants that have not been accounted for in previously reported expenditures or obligations</t>
  </si>
  <si>
    <t>Projections are only for operating costs that have not been accounted for in previously reported expenditures or obligations</t>
  </si>
  <si>
    <t>Number of Reporting Months for Remainder of Fiscal Year</t>
  </si>
  <si>
    <t>Demonstrated Need</t>
  </si>
  <si>
    <t>Percent Expended and/or Obligated (must be 70% or higher to apply for RR funds)</t>
  </si>
  <si>
    <t>Percent Expended and/or Obligated</t>
  </si>
  <si>
    <t>Percent Expended (Should equal MEDR Summary Tab cells K36 and K37)</t>
  </si>
  <si>
    <t>Notice of Obligation Funding Amount (MEDR Summary Tab Line 13)</t>
  </si>
  <si>
    <t>Approved Transfer (must net to $0) (MEDR Summary Tab Line 16)</t>
  </si>
  <si>
    <t>Program Expenditures  (MEDR line 19 Summary Tab)</t>
  </si>
  <si>
    <t>Admin Expenditures (MEDR line 20 Summary Tab)</t>
  </si>
  <si>
    <t>Notice of Obligation Funding Amount (MEDR Summary Tab Line 13) If NOO has not been received for full year of funding, enter anticpated funding amount.  Make a note in the comments section that Area has not received authorization to spend funds</t>
  </si>
  <si>
    <t xml:space="preserve"># of Projected Participant Enrollments in Training through end of current fiscal year (June 30).  </t>
  </si>
  <si>
    <t># of Projected Participant Enrollments in Supportive Services through end of current fiscal year (June 30)</t>
  </si>
  <si>
    <t>Completed by LWDA using VaWC</t>
  </si>
  <si>
    <t>Projected Operating Costs</t>
  </si>
  <si>
    <t>Projected Participant Costs</t>
  </si>
  <si>
    <t>Total Projected Costs</t>
  </si>
  <si>
    <t>LWDA complete yellow cells based on most recent MEDR submitted to VCCS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</si>
</sst>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Border="1"/>
    <xf numFmtId="0" fontId="0" fillId="0" borderId="0" xfId="0" applyFill="1" applyBorder="1"/>
    <xf numFmtId="0" fontId="3" fillId="0" borderId="0" xfId="0" applyFont="1"/>
    <xf numFmtId="44" fontId="0" fillId="0" borderId="1" xfId="0" applyNumberFormat="1" applyBorder="1"/>
    <xf numFmtId="44" fontId="0" fillId="0" borderId="1" xfId="1" applyFont="1" applyBorder="1"/>
    <xf numFmtId="44" fontId="0" fillId="0" borderId="1" xfId="0" applyNumberFormat="1" applyBorder="1" applyAlignment="1">
      <alignment horizontal="right"/>
    </xf>
    <xf numFmtId="44" fontId="0" fillId="0" borderId="1" xfId="1" applyFont="1" applyFill="1" applyBorder="1"/>
    <xf numFmtId="0" fontId="0" fillId="0" borderId="0" xfId="0" applyFill="1"/>
    <xf numFmtId="44" fontId="0" fillId="0" borderId="1" xfId="0" applyNumberFormat="1" applyFill="1" applyBorder="1"/>
    <xf numFmtId="0" fontId="0" fillId="3" borderId="1" xfId="0" applyFill="1" applyBorder="1"/>
    <xf numFmtId="0" fontId="0" fillId="0" borderId="5" xfId="0" applyBorder="1"/>
    <xf numFmtId="0" fontId="0" fillId="0" borderId="6" xfId="0" applyBorder="1"/>
    <xf numFmtId="44" fontId="0" fillId="0" borderId="7" xfId="0" applyNumberFormat="1" applyBorder="1" applyAlignment="1">
      <alignment horizontal="right"/>
    </xf>
    <xf numFmtId="0" fontId="2" fillId="0" borderId="8" xfId="0" applyFont="1" applyBorder="1"/>
    <xf numFmtId="44" fontId="0" fillId="0" borderId="9" xfId="0" applyNumberFormat="1" applyBorder="1" applyAlignment="1">
      <alignment horizontal="right"/>
    </xf>
    <xf numFmtId="44" fontId="0" fillId="0" borderId="10" xfId="1" applyFont="1" applyBorder="1" applyAlignment="1">
      <alignment horizontal="right"/>
    </xf>
    <xf numFmtId="0" fontId="0" fillId="0" borderId="7" xfId="0" applyBorder="1"/>
    <xf numFmtId="44" fontId="0" fillId="0" borderId="7" xfId="0" applyNumberFormat="1" applyFill="1" applyBorder="1"/>
    <xf numFmtId="44" fontId="0" fillId="0" borderId="9" xfId="0" applyNumberFormat="1" applyFill="1" applyBorder="1"/>
    <xf numFmtId="44" fontId="0" fillId="0" borderId="10" xfId="0" applyNumberFormat="1" applyFill="1" applyBorder="1"/>
    <xf numFmtId="0" fontId="0" fillId="0" borderId="1" xfId="0" applyFill="1" applyBorder="1"/>
    <xf numFmtId="0" fontId="0" fillId="0" borderId="7" xfId="0" applyFill="1" applyBorder="1"/>
    <xf numFmtId="44" fontId="0" fillId="0" borderId="7" xfId="1" applyFont="1" applyBorder="1"/>
    <xf numFmtId="44" fontId="2" fillId="0" borderId="16" xfId="1" applyFont="1" applyBorder="1"/>
    <xf numFmtId="44" fontId="2" fillId="0" borderId="17" xfId="1" applyFont="1" applyBorder="1"/>
    <xf numFmtId="44" fontId="0" fillId="0" borderId="7" xfId="0" applyNumberFormat="1" applyBorder="1"/>
    <xf numFmtId="0" fontId="0" fillId="0" borderId="14" xfId="0" applyFont="1" applyBorder="1" applyAlignment="1">
      <alignment horizontal="left"/>
    </xf>
    <xf numFmtId="0" fontId="0" fillId="0" borderId="14" xfId="0" applyFont="1" applyFill="1" applyBorder="1" applyAlignment="1">
      <alignment horizontal="left"/>
    </xf>
    <xf numFmtId="44" fontId="4" fillId="0" borderId="1" xfId="1" applyFont="1" applyBorder="1"/>
    <xf numFmtId="0" fontId="2" fillId="2" borderId="2" xfId="0" applyFont="1" applyFill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9" fontId="0" fillId="0" borderId="1" xfId="2" applyFont="1" applyBorder="1"/>
    <xf numFmtId="0" fontId="0" fillId="4" borderId="15" xfId="0" applyFont="1" applyFill="1" applyBorder="1" applyAlignment="1">
      <alignment horizontal="left"/>
    </xf>
    <xf numFmtId="44" fontId="0" fillId="4" borderId="9" xfId="0" applyNumberFormat="1" applyFill="1" applyBorder="1"/>
    <xf numFmtId="44" fontId="0" fillId="4" borderId="10" xfId="0" applyNumberFormat="1" applyFill="1" applyBorder="1"/>
    <xf numFmtId="9" fontId="0" fillId="0" borderId="7" xfId="2" applyFont="1" applyBorder="1"/>
    <xf numFmtId="0" fontId="5" fillId="0" borderId="14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5" fillId="0" borderId="14" xfId="0" applyFont="1" applyBorder="1"/>
    <xf numFmtId="0" fontId="6" fillId="0" borderId="14" xfId="0" applyFont="1" applyBorder="1"/>
    <xf numFmtId="0" fontId="6" fillId="0" borderId="15" xfId="0" applyFont="1" applyBorder="1"/>
    <xf numFmtId="44" fontId="0" fillId="3" borderId="1" xfId="1" applyFont="1" applyFill="1" applyBorder="1" applyProtection="1">
      <protection locked="0"/>
    </xf>
    <xf numFmtId="44" fontId="0" fillId="3" borderId="7" xfId="1" applyFont="1" applyFill="1" applyBorder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44" fontId="0" fillId="3" borderId="1" xfId="1" applyFont="1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3" borderId="0" xfId="0" applyFill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4" fontId="0" fillId="5" borderId="7" xfId="1" applyFont="1" applyFill="1" applyBorder="1" applyAlignment="1" applyProtection="1">
      <alignment horizontal="right"/>
    </xf>
    <xf numFmtId="1" fontId="0" fillId="0" borderId="7" xfId="0" applyNumberFormat="1" applyBorder="1" applyAlignment="1" applyProtection="1">
      <alignment horizontal="right"/>
    </xf>
    <xf numFmtId="44" fontId="0" fillId="6" borderId="7" xfId="1" applyFont="1" applyFill="1" applyBorder="1" applyProtection="1"/>
    <xf numFmtId="44" fontId="0" fillId="0" borderId="7" xfId="1" applyFont="1" applyFill="1" applyBorder="1" applyProtection="1"/>
    <xf numFmtId="0" fontId="0" fillId="5" borderId="1" xfId="0" applyFill="1" applyBorder="1"/>
    <xf numFmtId="0" fontId="0" fillId="5" borderId="7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0" fillId="3" borderId="0" xfId="0" applyFill="1" applyBorder="1" applyAlignment="1" applyProtection="1">
      <alignment horizontal="center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view="pageLayout" zoomScaleNormal="100" workbookViewId="0">
      <selection activeCell="A10" sqref="A10"/>
    </sheetView>
  </sheetViews>
  <sheetFormatPr defaultRowHeight="15" x14ac:dyDescent="0.25"/>
  <cols>
    <col min="1" max="1" width="43.28515625" bestFit="1" customWidth="1"/>
    <col min="2" max="2" width="11.7109375" customWidth="1"/>
    <col min="3" max="3" width="10.7109375" customWidth="1"/>
    <col min="4" max="4" width="11.28515625" customWidth="1"/>
  </cols>
  <sheetData>
    <row r="1" spans="1:4" x14ac:dyDescent="0.25">
      <c r="A1" s="57" t="s">
        <v>67</v>
      </c>
    </row>
    <row r="2" spans="1:4" x14ac:dyDescent="0.25">
      <c r="A2" s="57" t="s">
        <v>68</v>
      </c>
    </row>
    <row r="3" spans="1:4" x14ac:dyDescent="0.25">
      <c r="A3" s="57" t="s">
        <v>69</v>
      </c>
    </row>
    <row r="5" spans="1:4" x14ac:dyDescent="0.25">
      <c r="A5" s="2" t="s">
        <v>89</v>
      </c>
    </row>
    <row r="6" spans="1:4" x14ac:dyDescent="0.25">
      <c r="A6" s="58" t="s">
        <v>20</v>
      </c>
      <c r="B6" s="59" t="s">
        <v>3</v>
      </c>
      <c r="C6" s="59" t="s">
        <v>4</v>
      </c>
      <c r="D6" s="59" t="s">
        <v>5</v>
      </c>
    </row>
    <row r="7" spans="1:4" x14ac:dyDescent="0.25">
      <c r="A7" s="1" t="s">
        <v>13</v>
      </c>
      <c r="B7" s="12"/>
      <c r="C7" s="12"/>
      <c r="D7" s="1">
        <f>B7+C7</f>
        <v>0</v>
      </c>
    </row>
    <row r="8" spans="1:4" x14ac:dyDescent="0.25">
      <c r="A8" s="1" t="s">
        <v>0</v>
      </c>
      <c r="B8" s="12"/>
      <c r="C8" s="12"/>
      <c r="D8" s="1">
        <f t="shared" ref="D8:D13" si="0">B8+C8</f>
        <v>0</v>
      </c>
    </row>
    <row r="9" spans="1:4" x14ac:dyDescent="0.25">
      <c r="A9" s="1" t="s">
        <v>14</v>
      </c>
      <c r="B9" s="12"/>
      <c r="C9" s="12"/>
      <c r="D9" s="1">
        <f t="shared" si="0"/>
        <v>0</v>
      </c>
    </row>
    <row r="10" spans="1:4" x14ac:dyDescent="0.25">
      <c r="A10" s="1" t="s">
        <v>17</v>
      </c>
      <c r="B10" s="12"/>
      <c r="C10" s="12"/>
      <c r="D10" s="1">
        <f t="shared" si="0"/>
        <v>0</v>
      </c>
    </row>
    <row r="11" spans="1:4" x14ac:dyDescent="0.25">
      <c r="A11" s="1" t="s">
        <v>16</v>
      </c>
      <c r="B11" s="12"/>
      <c r="C11" s="12"/>
      <c r="D11" s="1">
        <f t="shared" si="0"/>
        <v>0</v>
      </c>
    </row>
    <row r="12" spans="1:4" x14ac:dyDescent="0.25">
      <c r="A12" s="1" t="s">
        <v>1</v>
      </c>
      <c r="B12" s="12"/>
      <c r="C12" s="12"/>
      <c r="D12" s="1">
        <f t="shared" si="0"/>
        <v>0</v>
      </c>
    </row>
    <row r="13" spans="1:4" x14ac:dyDescent="0.25">
      <c r="A13" s="1" t="s">
        <v>2</v>
      </c>
      <c r="B13" s="12"/>
      <c r="C13" s="12"/>
      <c r="D13" s="1">
        <f t="shared" si="0"/>
        <v>0</v>
      </c>
    </row>
  </sheetData>
  <pageMargins left="0.7" right="0.7" top="0.75" bottom="0.75" header="0.3" footer="0.3"/>
  <pageSetup orientation="portrait" r:id="rId1"/>
  <headerFooter>
    <oddHeader xml:space="preserve">&amp;CAttachment G: Request for Rapid Response Statewide Dislocated Worker Funds Workbook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5"/>
  <sheetViews>
    <sheetView view="pageLayout" topLeftCell="A58" zoomScaleNormal="120" zoomScaleSheetLayoutView="150" workbookViewId="0">
      <selection activeCell="A75" sqref="A75"/>
    </sheetView>
  </sheetViews>
  <sheetFormatPr defaultRowHeight="15" x14ac:dyDescent="0.25"/>
  <cols>
    <col min="1" max="1" width="58" customWidth="1"/>
    <col min="2" max="4" width="22.140625" customWidth="1"/>
    <col min="5" max="5" width="9.85546875" customWidth="1"/>
    <col min="6" max="6" width="23.140625" customWidth="1"/>
  </cols>
  <sheetData>
    <row r="1" spans="1:4" ht="18.75" x14ac:dyDescent="0.3">
      <c r="A1" s="5" t="s">
        <v>93</v>
      </c>
    </row>
    <row r="2" spans="1:4" ht="18.75" x14ac:dyDescent="0.3">
      <c r="A2" s="5" t="s">
        <v>70</v>
      </c>
      <c r="B2" s="49"/>
    </row>
    <row r="3" spans="1:4" x14ac:dyDescent="0.25">
      <c r="A3" s="2" t="s">
        <v>53</v>
      </c>
      <c r="B3" s="49"/>
      <c r="D3" s="10"/>
    </row>
    <row r="4" spans="1:4" ht="19.5" thickBot="1" x14ac:dyDescent="0.35">
      <c r="A4" s="5"/>
      <c r="D4" s="10"/>
    </row>
    <row r="5" spans="1:4" x14ac:dyDescent="0.25">
      <c r="A5" s="32" t="s">
        <v>63</v>
      </c>
      <c r="B5" s="55" t="s">
        <v>3</v>
      </c>
      <c r="C5" s="56" t="s">
        <v>21</v>
      </c>
    </row>
    <row r="6" spans="1:4" x14ac:dyDescent="0.25">
      <c r="A6" s="43" t="s">
        <v>61</v>
      </c>
      <c r="B6" s="66"/>
      <c r="C6" s="67"/>
    </row>
    <row r="7" spans="1:4" x14ac:dyDescent="0.25">
      <c r="A7" s="42" t="s">
        <v>82</v>
      </c>
      <c r="B7" s="47"/>
      <c r="C7" s="48"/>
    </row>
    <row r="8" spans="1:4" x14ac:dyDescent="0.25">
      <c r="A8" s="42" t="s">
        <v>83</v>
      </c>
      <c r="B8" s="47"/>
      <c r="C8" s="48"/>
    </row>
    <row r="9" spans="1:4" x14ac:dyDescent="0.25">
      <c r="A9" s="42" t="s">
        <v>26</v>
      </c>
      <c r="B9" s="7">
        <f>B7+B8</f>
        <v>0</v>
      </c>
      <c r="C9" s="25">
        <f>C7+C8</f>
        <v>0</v>
      </c>
    </row>
    <row r="10" spans="1:4" x14ac:dyDescent="0.25">
      <c r="A10" s="42" t="s">
        <v>84</v>
      </c>
      <c r="B10" s="47"/>
      <c r="C10" s="48"/>
    </row>
    <row r="11" spans="1:4" x14ac:dyDescent="0.25">
      <c r="A11" s="42" t="s">
        <v>85</v>
      </c>
      <c r="B11" s="47"/>
      <c r="C11" s="48"/>
    </row>
    <row r="12" spans="1:4" x14ac:dyDescent="0.25">
      <c r="A12" s="42" t="s">
        <v>54</v>
      </c>
      <c r="B12" s="47"/>
      <c r="C12" s="48"/>
    </row>
    <row r="13" spans="1:4" x14ac:dyDescent="0.25">
      <c r="A13" s="42" t="s">
        <v>72</v>
      </c>
      <c r="B13" s="47"/>
      <c r="C13" s="48"/>
    </row>
    <row r="14" spans="1:4" x14ac:dyDescent="0.25">
      <c r="A14" s="42" t="s">
        <v>73</v>
      </c>
      <c r="B14" s="7">
        <f>B9-B10-B11-B13</f>
        <v>0</v>
      </c>
      <c r="C14" s="25">
        <f>C9-C10-C11-C13</f>
        <v>0</v>
      </c>
    </row>
    <row r="15" spans="1:4" ht="15.75" customHeight="1" x14ac:dyDescent="0.25">
      <c r="A15" s="42" t="s">
        <v>81</v>
      </c>
      <c r="B15" s="37" t="e">
        <f>(B10+B11)/B9</f>
        <v>#DIV/0!</v>
      </c>
      <c r="C15" s="41" t="e">
        <f>(C10+C11)/C9</f>
        <v>#DIV/0!</v>
      </c>
    </row>
    <row r="16" spans="1:4" ht="26.25" x14ac:dyDescent="0.25">
      <c r="A16" s="42" t="s">
        <v>79</v>
      </c>
      <c r="B16" s="37" t="e">
        <f>(B10+B11+B13)/B9</f>
        <v>#DIV/0!</v>
      </c>
      <c r="C16" s="41" t="e">
        <f>(C10+C11+C13)/C9</f>
        <v>#DIV/0!</v>
      </c>
    </row>
    <row r="17" spans="1:3" x14ac:dyDescent="0.25">
      <c r="A17" s="13"/>
      <c r="B17" s="3"/>
      <c r="C17" s="14"/>
    </row>
    <row r="18" spans="1:3" x14ac:dyDescent="0.25">
      <c r="A18" s="13"/>
      <c r="B18" s="53" t="s">
        <v>3</v>
      </c>
      <c r="C18" s="54" t="s">
        <v>21</v>
      </c>
    </row>
    <row r="19" spans="1:3" x14ac:dyDescent="0.25">
      <c r="A19" s="43" t="s">
        <v>62</v>
      </c>
      <c r="B19" s="66"/>
      <c r="C19" s="67"/>
    </row>
    <row r="20" spans="1:3" ht="51.75" x14ac:dyDescent="0.25">
      <c r="A20" s="42" t="s">
        <v>86</v>
      </c>
      <c r="B20" s="47"/>
      <c r="C20" s="48"/>
    </row>
    <row r="21" spans="1:3" x14ac:dyDescent="0.25">
      <c r="A21" s="42" t="s">
        <v>83</v>
      </c>
      <c r="B21" s="47"/>
      <c r="C21" s="48"/>
    </row>
    <row r="22" spans="1:3" x14ac:dyDescent="0.25">
      <c r="A22" s="42" t="s">
        <v>26</v>
      </c>
      <c r="B22" s="7">
        <f>B20+B21</f>
        <v>0</v>
      </c>
      <c r="C22" s="25">
        <f>C20+C21</f>
        <v>0</v>
      </c>
    </row>
    <row r="23" spans="1:3" x14ac:dyDescent="0.25">
      <c r="A23" s="42" t="s">
        <v>84</v>
      </c>
      <c r="B23" s="47"/>
      <c r="C23" s="48"/>
    </row>
    <row r="24" spans="1:3" x14ac:dyDescent="0.25">
      <c r="A24" s="42" t="s">
        <v>85</v>
      </c>
      <c r="B24" s="47"/>
      <c r="C24" s="48"/>
    </row>
    <row r="25" spans="1:3" x14ac:dyDescent="0.25">
      <c r="A25" s="42" t="s">
        <v>54</v>
      </c>
      <c r="B25" s="47"/>
      <c r="C25" s="48"/>
    </row>
    <row r="26" spans="1:3" x14ac:dyDescent="0.25">
      <c r="A26" s="42" t="s">
        <v>72</v>
      </c>
      <c r="B26" s="47"/>
      <c r="C26" s="48"/>
    </row>
    <row r="27" spans="1:3" x14ac:dyDescent="0.25">
      <c r="A27" s="42" t="s">
        <v>73</v>
      </c>
      <c r="B27" s="6">
        <f>B22-B23-B24-B26</f>
        <v>0</v>
      </c>
      <c r="C27" s="28">
        <f>C22-C23-C24-C26</f>
        <v>0</v>
      </c>
    </row>
    <row r="28" spans="1:3" x14ac:dyDescent="0.25">
      <c r="A28" s="42" t="s">
        <v>74</v>
      </c>
      <c r="B28" s="37" t="e">
        <f>(B23+B24)/B22</f>
        <v>#DIV/0!</v>
      </c>
      <c r="C28" s="41" t="e">
        <f>(C23+C24)/C22</f>
        <v>#DIV/0!</v>
      </c>
    </row>
    <row r="29" spans="1:3" x14ac:dyDescent="0.25">
      <c r="A29" s="42" t="s">
        <v>80</v>
      </c>
      <c r="B29" s="37" t="e">
        <f>(B23+B24+B26)/B20</f>
        <v>#DIV/0!</v>
      </c>
      <c r="C29" s="41" t="e">
        <f>(C23+C24+C26)/C20</f>
        <v>#DIV/0!</v>
      </c>
    </row>
    <row r="30" spans="1:3" x14ac:dyDescent="0.25">
      <c r="A30" s="13"/>
      <c r="B30" s="3"/>
      <c r="C30" s="14"/>
    </row>
    <row r="31" spans="1:3" ht="15.75" thickBot="1" x14ac:dyDescent="0.3">
      <c r="A31" s="16" t="s">
        <v>60</v>
      </c>
      <c r="B31" s="26">
        <f>B14+B27</f>
        <v>0</v>
      </c>
      <c r="C31" s="27">
        <f>C14+C27</f>
        <v>0</v>
      </c>
    </row>
    <row r="32" spans="1:3" ht="15.75" thickBot="1" x14ac:dyDescent="0.3"/>
    <row r="33" spans="1:4" x14ac:dyDescent="0.25">
      <c r="A33" s="33" t="s">
        <v>64</v>
      </c>
      <c r="B33" s="35" t="s">
        <v>3</v>
      </c>
      <c r="C33" s="35" t="s">
        <v>21</v>
      </c>
      <c r="D33" s="36" t="s">
        <v>22</v>
      </c>
    </row>
    <row r="34" spans="1:4" x14ac:dyDescent="0.25">
      <c r="A34" s="68" t="s">
        <v>75</v>
      </c>
      <c r="B34" s="69"/>
      <c r="C34" s="69"/>
      <c r="D34" s="70"/>
    </row>
    <row r="35" spans="1:4" x14ac:dyDescent="0.25">
      <c r="A35" s="44" t="s">
        <v>18</v>
      </c>
      <c r="B35" s="50"/>
      <c r="C35" s="50"/>
      <c r="D35" s="60"/>
    </row>
    <row r="36" spans="1:4" x14ac:dyDescent="0.25">
      <c r="A36" s="44" t="s">
        <v>6</v>
      </c>
      <c r="B36" s="50"/>
      <c r="C36" s="50"/>
      <c r="D36" s="60"/>
    </row>
    <row r="37" spans="1:4" ht="26.25" x14ac:dyDescent="0.25">
      <c r="A37" s="42" t="s">
        <v>87</v>
      </c>
      <c r="B37" s="51"/>
      <c r="C37" s="51"/>
      <c r="D37" s="61">
        <f>SUM(B37:C37)</f>
        <v>0</v>
      </c>
    </row>
    <row r="38" spans="1:4" ht="26.25" x14ac:dyDescent="0.25">
      <c r="A38" s="42" t="s">
        <v>88</v>
      </c>
      <c r="B38" s="51"/>
      <c r="C38" s="51"/>
      <c r="D38" s="61">
        <f>SUM(B38:C38)</f>
        <v>0</v>
      </c>
    </row>
    <row r="39" spans="1:4" x14ac:dyDescent="0.25">
      <c r="A39" s="44" t="s">
        <v>55</v>
      </c>
      <c r="B39" s="8">
        <f>B37*B35</f>
        <v>0</v>
      </c>
      <c r="C39" s="8">
        <f>C37*C35</f>
        <v>0</v>
      </c>
      <c r="D39" s="15">
        <f>SUM(B39:C39)</f>
        <v>0</v>
      </c>
    </row>
    <row r="40" spans="1:4" x14ac:dyDescent="0.25">
      <c r="A40" s="44" t="s">
        <v>56</v>
      </c>
      <c r="B40" s="8">
        <f>B38*B36</f>
        <v>0</v>
      </c>
      <c r="C40" s="8">
        <f>C38*C36</f>
        <v>0</v>
      </c>
      <c r="D40" s="15">
        <f>SUM(B40:C40)</f>
        <v>0</v>
      </c>
    </row>
    <row r="41" spans="1:4" ht="15.75" thickBot="1" x14ac:dyDescent="0.3">
      <c r="A41" s="46" t="s">
        <v>19</v>
      </c>
      <c r="B41" s="17">
        <f>(B35*B37)+(B36*B38)</f>
        <v>0</v>
      </c>
      <c r="C41" s="17">
        <f>(C35*C37)+(C36*C38)</f>
        <v>0</v>
      </c>
      <c r="D41" s="18">
        <f>SUM(B41:C41)</f>
        <v>0</v>
      </c>
    </row>
    <row r="43" spans="1:4" ht="15.75" thickBot="1" x14ac:dyDescent="0.3"/>
    <row r="44" spans="1:4" x14ac:dyDescent="0.25">
      <c r="A44" s="33" t="s">
        <v>65</v>
      </c>
      <c r="B44" s="35" t="s">
        <v>3</v>
      </c>
      <c r="C44" s="35" t="s">
        <v>21</v>
      </c>
      <c r="D44" s="36" t="s">
        <v>22</v>
      </c>
    </row>
    <row r="45" spans="1:4" x14ac:dyDescent="0.25">
      <c r="A45" s="71" t="s">
        <v>76</v>
      </c>
      <c r="B45" s="72"/>
      <c r="C45" s="72"/>
      <c r="D45" s="73"/>
    </row>
    <row r="46" spans="1:4" x14ac:dyDescent="0.25">
      <c r="A46" s="45" t="s">
        <v>11</v>
      </c>
      <c r="B46" s="1"/>
      <c r="C46" s="1"/>
      <c r="D46" s="19"/>
    </row>
    <row r="47" spans="1:4" x14ac:dyDescent="0.25">
      <c r="A47" s="44" t="s">
        <v>7</v>
      </c>
      <c r="B47" s="47"/>
      <c r="C47" s="47"/>
      <c r="D47" s="62">
        <f>B47+C47</f>
        <v>0</v>
      </c>
    </row>
    <row r="48" spans="1:4" x14ac:dyDescent="0.25">
      <c r="A48" s="44" t="s">
        <v>8</v>
      </c>
      <c r="B48" s="47"/>
      <c r="C48" s="47"/>
      <c r="D48" s="62">
        <f>B48+C48</f>
        <v>0</v>
      </c>
    </row>
    <row r="49" spans="1:4" x14ac:dyDescent="0.25">
      <c r="A49" s="44" t="s">
        <v>9</v>
      </c>
      <c r="B49" s="9">
        <f>SUM(B47:B48)</f>
        <v>0</v>
      </c>
      <c r="C49" s="9">
        <f>SUM(C47:C48)</f>
        <v>0</v>
      </c>
      <c r="D49" s="63">
        <f>SUM(B49:C49)</f>
        <v>0</v>
      </c>
    </row>
    <row r="50" spans="1:4" x14ac:dyDescent="0.25">
      <c r="A50" s="44" t="s">
        <v>57</v>
      </c>
      <c r="B50" s="47"/>
      <c r="C50" s="47"/>
      <c r="D50" s="63">
        <f>SUM(B50:C50)</f>
        <v>0</v>
      </c>
    </row>
    <row r="51" spans="1:4" x14ac:dyDescent="0.25">
      <c r="A51" s="44" t="s">
        <v>58</v>
      </c>
      <c r="B51" s="9">
        <f>SUM(B49:B50)</f>
        <v>0</v>
      </c>
      <c r="C51" s="9">
        <f>SUM(C49:C50)</f>
        <v>0</v>
      </c>
      <c r="D51" s="63">
        <f>SUM(B51:C51)</f>
        <v>0</v>
      </c>
    </row>
    <row r="52" spans="1:4" x14ac:dyDescent="0.25">
      <c r="A52" s="44" t="s">
        <v>77</v>
      </c>
      <c r="B52" s="52"/>
      <c r="C52" s="64"/>
      <c r="D52" s="65"/>
    </row>
    <row r="53" spans="1:4" x14ac:dyDescent="0.25">
      <c r="A53" s="45" t="s">
        <v>59</v>
      </c>
      <c r="B53" s="23"/>
      <c r="C53" s="23"/>
      <c r="D53" s="24"/>
    </row>
    <row r="54" spans="1:4" x14ac:dyDescent="0.25">
      <c r="A54" s="44" t="s">
        <v>7</v>
      </c>
      <c r="B54" s="11">
        <f>B47*B52</f>
        <v>0</v>
      </c>
      <c r="C54" s="11">
        <f>C47*B52</f>
        <v>0</v>
      </c>
      <c r="D54" s="20">
        <f>SUM(B54+C54)</f>
        <v>0</v>
      </c>
    </row>
    <row r="55" spans="1:4" x14ac:dyDescent="0.25">
      <c r="A55" s="44" t="s">
        <v>8</v>
      </c>
      <c r="B55" s="11">
        <f>B48*B52</f>
        <v>0</v>
      </c>
      <c r="C55" s="11">
        <f>C48*B52</f>
        <v>0</v>
      </c>
      <c r="D55" s="20">
        <f>SUM(B55+C55)</f>
        <v>0</v>
      </c>
    </row>
    <row r="56" spans="1:4" x14ac:dyDescent="0.25">
      <c r="A56" s="44" t="s">
        <v>9</v>
      </c>
      <c r="B56" s="11">
        <f>SUM(B54+B55)</f>
        <v>0</v>
      </c>
      <c r="C56" s="11">
        <f>SUM(C54+C55)</f>
        <v>0</v>
      </c>
      <c r="D56" s="20">
        <f>SUM(B56+C56)</f>
        <v>0</v>
      </c>
    </row>
    <row r="57" spans="1:4" x14ac:dyDescent="0.25">
      <c r="A57" s="44" t="s">
        <v>10</v>
      </c>
      <c r="B57" s="11">
        <f>B50*B52</f>
        <v>0</v>
      </c>
      <c r="C57" s="11">
        <f>C50*B52</f>
        <v>0</v>
      </c>
      <c r="D57" s="20">
        <f>SUM(B57+C57)</f>
        <v>0</v>
      </c>
    </row>
    <row r="58" spans="1:4" ht="15.75" thickBot="1" x14ac:dyDescent="0.3">
      <c r="A58" s="46" t="s">
        <v>12</v>
      </c>
      <c r="B58" s="21">
        <f>SUM(B56+B57)</f>
        <v>0</v>
      </c>
      <c r="C58" s="21">
        <f>SUM(C56+C57)</f>
        <v>0</v>
      </c>
      <c r="D58" s="22">
        <f>SUM(B58+C58)</f>
        <v>0</v>
      </c>
    </row>
    <row r="59" spans="1:4" x14ac:dyDescent="0.25">
      <c r="B59" s="10"/>
      <c r="C59" s="10"/>
      <c r="D59" s="10"/>
    </row>
    <row r="60" spans="1:4" ht="15.75" thickBot="1" x14ac:dyDescent="0.3">
      <c r="B60" s="4"/>
      <c r="C60" s="4"/>
      <c r="D60" s="4"/>
    </row>
    <row r="61" spans="1:4" x14ac:dyDescent="0.25">
      <c r="A61" s="34" t="s">
        <v>66</v>
      </c>
      <c r="B61" s="35" t="s">
        <v>3</v>
      </c>
      <c r="C61" s="35" t="s">
        <v>21</v>
      </c>
      <c r="D61" s="36" t="s">
        <v>22</v>
      </c>
    </row>
    <row r="62" spans="1:4" x14ac:dyDescent="0.25">
      <c r="A62" s="29" t="s">
        <v>90</v>
      </c>
      <c r="B62" s="6">
        <f>B58</f>
        <v>0</v>
      </c>
      <c r="C62" s="6">
        <f>C58</f>
        <v>0</v>
      </c>
      <c r="D62" s="28">
        <f>B62+C62</f>
        <v>0</v>
      </c>
    </row>
    <row r="63" spans="1:4" x14ac:dyDescent="0.25">
      <c r="A63" s="29" t="s">
        <v>91</v>
      </c>
      <c r="B63" s="6">
        <f>B41</f>
        <v>0</v>
      </c>
      <c r="C63" s="6">
        <f>C41</f>
        <v>0</v>
      </c>
      <c r="D63" s="28">
        <f>B63+C63</f>
        <v>0</v>
      </c>
    </row>
    <row r="64" spans="1:4" x14ac:dyDescent="0.25">
      <c r="A64" s="29" t="s">
        <v>92</v>
      </c>
      <c r="B64" s="6">
        <f>SUM(B62:B63)</f>
        <v>0</v>
      </c>
      <c r="C64" s="6">
        <f>SUM(C62:C63)</f>
        <v>0</v>
      </c>
      <c r="D64" s="28">
        <f>SUM(D62:D63)</f>
        <v>0</v>
      </c>
    </row>
    <row r="65" spans="1:4" x14ac:dyDescent="0.25">
      <c r="A65" s="29" t="s">
        <v>23</v>
      </c>
      <c r="B65" s="7">
        <f>B31</f>
        <v>0</v>
      </c>
      <c r="C65" s="7">
        <f>C31</f>
        <v>0</v>
      </c>
      <c r="D65" s="28">
        <f>B65+C65</f>
        <v>0</v>
      </c>
    </row>
    <row r="66" spans="1:4" ht="15" customHeight="1" x14ac:dyDescent="0.25">
      <c r="A66" s="29" t="s">
        <v>24</v>
      </c>
      <c r="B66" s="31">
        <f>B65-B64</f>
        <v>0</v>
      </c>
      <c r="C66" s="7">
        <f>C65-C64</f>
        <v>0</v>
      </c>
      <c r="D66" s="28">
        <f>B66+C66</f>
        <v>0</v>
      </c>
    </row>
    <row r="67" spans="1:4" x14ac:dyDescent="0.25">
      <c r="A67" s="30" t="s">
        <v>25</v>
      </c>
      <c r="B67" s="7">
        <f>B20*0.2</f>
        <v>0</v>
      </c>
      <c r="C67" s="7">
        <f>C20*0.2</f>
        <v>0</v>
      </c>
      <c r="D67" s="28">
        <f>B67+C67</f>
        <v>0</v>
      </c>
    </row>
    <row r="68" spans="1:4" ht="15.75" thickBot="1" x14ac:dyDescent="0.3">
      <c r="A68" s="38" t="s">
        <v>78</v>
      </c>
      <c r="B68" s="39">
        <f>B66-B67</f>
        <v>0</v>
      </c>
      <c r="C68" s="39">
        <f>C66-C67</f>
        <v>0</v>
      </c>
      <c r="D68" s="40">
        <f>B68+C68</f>
        <v>0</v>
      </c>
    </row>
    <row r="71" spans="1:4" x14ac:dyDescent="0.25">
      <c r="A71" s="4" t="s">
        <v>15</v>
      </c>
    </row>
    <row r="72" spans="1:4" ht="72" customHeight="1" x14ac:dyDescent="0.25">
      <c r="A72" s="74"/>
      <c r="B72" s="74"/>
      <c r="C72" s="74"/>
      <c r="D72" s="74"/>
    </row>
    <row r="73" spans="1:4" x14ac:dyDescent="0.25">
      <c r="A73" s="4"/>
    </row>
    <row r="74" spans="1:4" x14ac:dyDescent="0.25">
      <c r="A74" s="4"/>
    </row>
    <row r="75" spans="1:4" x14ac:dyDescent="0.25">
      <c r="A75" s="4"/>
    </row>
  </sheetData>
  <sheetProtection algorithmName="SHA-512" hashValue="jZ1YDCWaZQlPpFG0qscYgqisV0erFZ2RwyufJhD1z/7tmCerJpVn6MQGi+PP7eYMr5kXwF9GBGnKILIznOTwgw==" saltValue="S2giVSM5tkpbDZk1LVqacg==" spinCount="100000" sheet="1" objects="1" scenarios="1"/>
  <mergeCells count="5">
    <mergeCell ref="B19:C19"/>
    <mergeCell ref="B6:C6"/>
    <mergeCell ref="A34:D34"/>
    <mergeCell ref="A45:D45"/>
    <mergeCell ref="A72:D72"/>
  </mergeCells>
  <pageMargins left="0.25" right="0.25" top="0.75" bottom="0.75" header="0.3" footer="0.3"/>
  <pageSetup scale="81" fitToHeight="0" orientation="portrait" r:id="rId1"/>
  <headerFooter>
    <oddHeader>&amp;CAttachment G: Request for Rapid Response Statewide Dislocated Worker Funds Workbook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'drop down list'!$C$2:$C$13</xm:f>
          </x14:formula1>
          <xm:sqref>B6 B19</xm:sqref>
        </x14:dataValidation>
        <x14:dataValidation type="list" allowBlank="1" showInputMessage="1" showErrorMessage="1">
          <x14:formula1>
            <xm:f>'drop down list'!$A$2:$A$13</xm:f>
          </x14:formula1>
          <xm:sqref>B3</xm:sqref>
        </x14:dataValidation>
        <x14:dataValidation type="list" allowBlank="1" showInputMessage="1" showErrorMessage="1">
          <x14:formula1>
            <xm:f>'drop down list'!$D$2:$D$16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D17" sqref="D17"/>
    </sheetView>
  </sheetViews>
  <sheetFormatPr defaultRowHeight="15" x14ac:dyDescent="0.25"/>
  <cols>
    <col min="3" max="3" width="22.7109375" customWidth="1"/>
  </cols>
  <sheetData>
    <row r="1" spans="1:4" x14ac:dyDescent="0.25">
      <c r="A1" t="s">
        <v>27</v>
      </c>
      <c r="C1" t="s">
        <v>40</v>
      </c>
      <c r="D1" t="s">
        <v>71</v>
      </c>
    </row>
    <row r="2" spans="1:4" x14ac:dyDescent="0.25">
      <c r="A2" t="s">
        <v>28</v>
      </c>
      <c r="C2" t="s">
        <v>41</v>
      </c>
      <c r="D2">
        <v>1</v>
      </c>
    </row>
    <row r="3" spans="1:4" x14ac:dyDescent="0.25">
      <c r="A3" t="s">
        <v>29</v>
      </c>
      <c r="C3" t="s">
        <v>42</v>
      </c>
      <c r="D3">
        <v>2</v>
      </c>
    </row>
    <row r="4" spans="1:4" x14ac:dyDescent="0.25">
      <c r="A4" t="s">
        <v>30</v>
      </c>
      <c r="C4" t="s">
        <v>43</v>
      </c>
      <c r="D4">
        <v>3</v>
      </c>
    </row>
    <row r="5" spans="1:4" x14ac:dyDescent="0.25">
      <c r="A5" t="s">
        <v>31</v>
      </c>
      <c r="C5" t="s">
        <v>44</v>
      </c>
      <c r="D5">
        <v>4</v>
      </c>
    </row>
    <row r="6" spans="1:4" x14ac:dyDescent="0.25">
      <c r="A6" t="s">
        <v>32</v>
      </c>
      <c r="C6" t="s">
        <v>45</v>
      </c>
      <c r="D6">
        <v>6</v>
      </c>
    </row>
    <row r="7" spans="1:4" x14ac:dyDescent="0.25">
      <c r="A7" t="s">
        <v>33</v>
      </c>
      <c r="C7" t="s">
        <v>46</v>
      </c>
      <c r="D7">
        <v>7</v>
      </c>
    </row>
    <row r="8" spans="1:4" x14ac:dyDescent="0.25">
      <c r="A8" t="s">
        <v>34</v>
      </c>
      <c r="C8" t="s">
        <v>47</v>
      </c>
      <c r="D8">
        <v>8</v>
      </c>
    </row>
    <row r="9" spans="1:4" x14ac:dyDescent="0.25">
      <c r="A9" t="s">
        <v>35</v>
      </c>
      <c r="C9" t="s">
        <v>48</v>
      </c>
      <c r="D9">
        <v>9</v>
      </c>
    </row>
    <row r="10" spans="1:4" x14ac:dyDescent="0.25">
      <c r="A10" t="s">
        <v>36</v>
      </c>
      <c r="C10" t="s">
        <v>49</v>
      </c>
      <c r="D10">
        <v>11</v>
      </c>
    </row>
    <row r="11" spans="1:4" x14ac:dyDescent="0.25">
      <c r="A11" t="s">
        <v>37</v>
      </c>
      <c r="C11" t="s">
        <v>50</v>
      </c>
      <c r="D11">
        <v>12</v>
      </c>
    </row>
    <row r="12" spans="1:4" x14ac:dyDescent="0.25">
      <c r="A12" t="s">
        <v>38</v>
      </c>
      <c r="C12" t="s">
        <v>51</v>
      </c>
      <c r="D12">
        <v>13</v>
      </c>
    </row>
    <row r="13" spans="1:4" x14ac:dyDescent="0.25">
      <c r="A13" t="s">
        <v>39</v>
      </c>
      <c r="C13" t="s">
        <v>52</v>
      </c>
      <c r="D13">
        <v>14</v>
      </c>
    </row>
    <row r="14" spans="1:4" x14ac:dyDescent="0.25">
      <c r="D14">
        <v>15</v>
      </c>
    </row>
    <row r="15" spans="1:4" x14ac:dyDescent="0.25">
      <c r="D15">
        <v>16</v>
      </c>
    </row>
    <row r="16" spans="1:4" x14ac:dyDescent="0.25">
      <c r="D16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48FE6DC154C44F8C8B69DB367B9AF4" ma:contentTypeVersion="11" ma:contentTypeDescription="Create a new document." ma:contentTypeScope="" ma:versionID="d7c9bb6cc7e466325110e5be22a55831">
  <xsd:schema xmlns:xsd="http://www.w3.org/2001/XMLSchema" xmlns:xs="http://www.w3.org/2001/XMLSchema" xmlns:p="http://schemas.microsoft.com/office/2006/metadata/properties" xmlns:ns2="27eb7998-79c9-4782-ab03-07c55a1265b7" xmlns:ns3="294239c9-2b46-4131-a0ef-428219e12866" targetNamespace="http://schemas.microsoft.com/office/2006/metadata/properties" ma:root="true" ma:fieldsID="cf149379bdfd2d74e99f1e7edf7bb131" ns2:_="" ns3:_="">
    <xsd:import namespace="27eb7998-79c9-4782-ab03-07c55a1265b7"/>
    <xsd:import namespace="294239c9-2b46-4131-a0ef-428219e1286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eb7998-79c9-4782-ab03-07c55a1265b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239c9-2b46-4131-a0ef-428219e128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66C347-E3FD-4F34-AAC3-6BE9F6EDE1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eb7998-79c9-4782-ab03-07c55a1265b7"/>
    <ds:schemaRef ds:uri="294239c9-2b46-4131-a0ef-428219e12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970715-01FB-48E7-B3A8-EE8E03DE1B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D73D85-E0BD-429F-8671-FD811FDDB437}">
  <ds:schemaRefs>
    <ds:schemaRef ds:uri="http://purl.org/dc/dcmitype/"/>
    <ds:schemaRef ds:uri="http://schemas.microsoft.com/office/infopath/2007/PartnerControls"/>
    <ds:schemaRef ds:uri="27eb7998-79c9-4782-ab03-07c55a1265b7"/>
    <ds:schemaRef ds:uri="http://purl.org/dc/elements/1.1/"/>
    <ds:schemaRef ds:uri="http://schemas.microsoft.com/office/2006/metadata/properties"/>
    <ds:schemaRef ds:uri="294239c9-2b46-4131-a0ef-428219e12866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Participant Data</vt:lpstr>
      <vt:lpstr>Fiscal Data</vt:lpstr>
      <vt:lpstr>drop down list</vt:lpstr>
    </vt:vector>
  </TitlesOfParts>
  <Company>Virginia Community College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 Tavel</dc:creator>
  <cp:lastModifiedBy>Maria Onsel</cp:lastModifiedBy>
  <cp:lastPrinted>2020-09-10T17:32:02Z</cp:lastPrinted>
  <dcterms:created xsi:type="dcterms:W3CDTF">2018-05-11T12:12:57Z</dcterms:created>
  <dcterms:modified xsi:type="dcterms:W3CDTF">2020-09-17T20:49:18Z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0x0101000048FE6DC154C44F8C8B69DB367B9AF4</vt:lpwstr>
  </property>
</Properties>
</file>